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TABLA 08-05 Contratación MARF" sheetId="1" r:id="rId1"/>
  </sheets>
  <definedNames>
    <definedName name="_xlnm.Print_Area" localSheetId="0">'TABLA 08-05 Contratación MARF'!$B$1:$N$27</definedName>
  </definedNames>
  <calcPr fullCalcOnLoad="1"/>
</workbook>
</file>

<file path=xl/sharedStrings.xml><?xml version="1.0" encoding="utf-8"?>
<sst xmlns="http://schemas.openxmlformats.org/spreadsheetml/2006/main" count="33" uniqueCount="23">
  <si>
    <t>INFORMACIÓN RELACIONADA:</t>
  </si>
  <si>
    <t>MERCADO ALTERNATIVO DE RENTA FIJA (MARF)</t>
  </si>
  <si>
    <t>Millones de euros</t>
  </si>
  <si>
    <t>Euros, in millions</t>
  </si>
  <si>
    <t>Pagarés</t>
  </si>
  <si>
    <t>Bonos y obligaciones</t>
  </si>
  <si>
    <t>Saldos vivos</t>
  </si>
  <si>
    <t>http://www.aiaf.es/esp/aspx/Portadas/HomeMARF.aspx</t>
  </si>
  <si>
    <t>Volumen emitido e incorporado</t>
  </si>
  <si>
    <t>ALTERNATIVE FIXED-INCOME MARKET (MARF)</t>
  </si>
  <si>
    <t>Comercial Paper</t>
  </si>
  <si>
    <t>Bonds</t>
  </si>
  <si>
    <t>Volume issued and incorporated</t>
  </si>
  <si>
    <t>Outstanding Balance</t>
  </si>
  <si>
    <t>TOTAL EMITIDO</t>
  </si>
  <si>
    <t>TOTAL
SALDO VIVO</t>
  </si>
  <si>
    <t>Cédulas 
Hipotecarias</t>
  </si>
  <si>
    <t>Titulización</t>
  </si>
  <si>
    <t>Participaciones
Preferentes</t>
  </si>
  <si>
    <t>Cedulas</t>
  </si>
  <si>
    <t>Asset-Backed Bonds</t>
  </si>
  <si>
    <t>Preferred Shares</t>
  </si>
  <si>
    <t>ACUMULADO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</si>
</sst>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[$-C0A]dddd\,\ d&quot; de &quot;mmmm&quot; de &quot;yyyy"/>
    <numFmt numFmtId="177" formatCode="[$-C0A]mmmm\-yy;@"/>
    <numFmt numFmtId="178" formatCode="#,##0.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0"/>
      <name val="Calibri"/>
      <family val="2"/>
    </font>
    <font>
      <sz val="12"/>
      <color rgb="FFFF0000"/>
      <name val="Calibri"/>
      <family val="2"/>
    </font>
    <font>
      <b/>
      <sz val="9"/>
      <color rgb="FF000000"/>
      <name val="Calibri"/>
      <family val="2"/>
    </font>
    <font>
      <u val="single"/>
      <sz val="9"/>
      <color theme="10"/>
      <name val="Calibri"/>
      <family val="2"/>
    </font>
    <font>
      <sz val="9"/>
      <color rgb="FFFF0000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0" tint="-0.1499900072813034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1" fillId="22" borderId="3" applyNumberFormat="0" applyAlignment="0" applyProtection="0"/>
    <xf numFmtId="0" fontId="42" fillId="23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6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37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7" fillId="0" borderId="0" applyFont="0" applyFill="0" applyBorder="0" applyAlignment="0" applyProtection="0"/>
    <xf numFmtId="0" fontId="49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50" fillId="0" borderId="0" applyNumberFormat="0" applyFill="0" applyBorder="0" applyAlignment="0" applyProtection="0"/>
    <xf numFmtId="0" fontId="2" fillId="0" borderId="0" applyFont="0" applyAlignment="0">
      <protection/>
    </xf>
    <xf numFmtId="0" fontId="51" fillId="0" borderId="0" applyNumberFormat="0" applyFill="0" applyBorder="0" applyAlignment="0" applyProtection="0"/>
    <xf numFmtId="0" fontId="52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3" fillId="34" borderId="10">
      <alignment horizontal="left" wrapText="1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112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56" fillId="35" borderId="1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177" fontId="28" fillId="0" borderId="15" xfId="61" applyNumberFormat="1" applyFont="1" applyBorder="1">
      <alignment horizontal="left"/>
      <protection/>
    </xf>
    <xf numFmtId="3" fontId="56" fillId="35" borderId="16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4" fontId="56" fillId="0" borderId="17" xfId="35" applyFont="1" applyFill="1" applyBorder="1">
      <alignment horizontal="center" vertical="center" wrapText="1"/>
      <protection/>
    </xf>
    <xf numFmtId="0" fontId="29" fillId="0" borderId="17" xfId="34" applyFont="1" applyFill="1" applyBorder="1">
      <alignment horizontal="center" vertical="center" wrapText="1"/>
      <protection/>
    </xf>
    <xf numFmtId="0" fontId="28" fillId="36" borderId="18" xfId="0" applyFont="1" applyFill="1" applyBorder="1" applyAlignment="1">
      <alignment horizontal="left"/>
    </xf>
    <xf numFmtId="0" fontId="28" fillId="36" borderId="19" xfId="0" applyFont="1" applyFill="1" applyBorder="1" applyAlignment="1">
      <alignment horizontal="left"/>
    </xf>
    <xf numFmtId="0" fontId="29" fillId="21" borderId="20" xfId="34" applyFont="1" applyBorder="1">
      <alignment horizontal="center" vertical="center" wrapText="1"/>
      <protection/>
    </xf>
    <xf numFmtId="0" fontId="29" fillId="21" borderId="21" xfId="34" applyFont="1" applyBorder="1">
      <alignment horizontal="center" vertical="center" wrapText="1"/>
      <protection/>
    </xf>
    <xf numFmtId="3" fontId="28" fillId="0" borderId="22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 horizontal="right"/>
    </xf>
    <xf numFmtId="3" fontId="28" fillId="0" borderId="25" xfId="0" applyNumberFormat="1" applyFont="1" applyFill="1" applyBorder="1" applyAlignment="1">
      <alignment/>
    </xf>
    <xf numFmtId="3" fontId="28" fillId="37" borderId="26" xfId="58" applyNumberFormat="1" applyFont="1" applyFill="1" applyBorder="1">
      <alignment/>
      <protection/>
    </xf>
    <xf numFmtId="3" fontId="28" fillId="37" borderId="19" xfId="58" applyNumberFormat="1" applyFont="1" applyFill="1" applyBorder="1">
      <alignment/>
      <protection/>
    </xf>
    <xf numFmtId="3" fontId="28" fillId="21" borderId="18" xfId="0" applyNumberFormat="1" applyFont="1" applyFill="1" applyBorder="1" applyAlignment="1">
      <alignment/>
    </xf>
    <xf numFmtId="3" fontId="28" fillId="21" borderId="19" xfId="0" applyNumberFormat="1" applyFont="1" applyFill="1" applyBorder="1" applyAlignment="1">
      <alignment/>
    </xf>
    <xf numFmtId="177" fontId="28" fillId="0" borderId="27" xfId="61" applyNumberFormat="1" applyFont="1" applyBorder="1">
      <alignment horizontal="left"/>
      <protection/>
    </xf>
    <xf numFmtId="3" fontId="28" fillId="0" borderId="28" xfId="0" applyNumberFormat="1" applyFont="1" applyFill="1" applyBorder="1" applyAlignment="1">
      <alignment horizontal="right"/>
    </xf>
    <xf numFmtId="0" fontId="30" fillId="35" borderId="29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35" borderId="29" xfId="0" applyFont="1" applyFill="1" applyBorder="1" applyAlignment="1">
      <alignment/>
    </xf>
    <xf numFmtId="0" fontId="30" fillId="0" borderId="0" xfId="0" applyFont="1" applyBorder="1" applyAlignment="1">
      <alignment/>
    </xf>
    <xf numFmtId="0" fontId="57" fillId="36" borderId="29" xfId="0" applyFont="1" applyFill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 vertical="top" wrapText="1"/>
    </xf>
    <xf numFmtId="0" fontId="59" fillId="0" borderId="0" xfId="48" applyFont="1" applyFill="1" applyAlignment="1" applyProtection="1">
      <alignment vertical="top"/>
      <protection/>
    </xf>
    <xf numFmtId="0" fontId="33" fillId="0" borderId="0" xfId="48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30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3" fontId="56" fillId="35" borderId="31" xfId="0" applyNumberFormat="1" applyFont="1" applyFill="1" applyBorder="1" applyAlignment="1">
      <alignment/>
    </xf>
    <xf numFmtId="0" fontId="35" fillId="21" borderId="23" xfId="34" applyFont="1" applyBorder="1">
      <alignment horizontal="center" vertical="center" wrapText="1"/>
      <protection/>
    </xf>
    <xf numFmtId="3" fontId="28" fillId="0" borderId="32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 horizontal="right"/>
    </xf>
    <xf numFmtId="0" fontId="56" fillId="38" borderId="36" xfId="34" applyFont="1" applyFill="1" applyBorder="1">
      <alignment horizontal="center" vertical="center" wrapText="1"/>
      <protection/>
    </xf>
    <xf numFmtId="0" fontId="29" fillId="21" borderId="37" xfId="34" applyFont="1" applyBorder="1">
      <alignment horizontal="center" vertical="center" wrapText="1"/>
      <protection/>
    </xf>
    <xf numFmtId="3" fontId="28" fillId="0" borderId="38" xfId="0" applyNumberFormat="1" applyFont="1" applyFill="1" applyBorder="1" applyAlignment="1">
      <alignment/>
    </xf>
    <xf numFmtId="0" fontId="56" fillId="38" borderId="35" xfId="34" applyFont="1" applyFill="1" applyBorder="1">
      <alignment horizontal="center" vertical="center" wrapText="1"/>
      <protection/>
    </xf>
    <xf numFmtId="0" fontId="29" fillId="21" borderId="39" xfId="34" applyFont="1" applyBorder="1">
      <alignment horizontal="center" vertical="center" wrapText="1"/>
      <protection/>
    </xf>
    <xf numFmtId="3" fontId="28" fillId="0" borderId="40" xfId="0" applyNumberFormat="1" applyFont="1" applyFill="1" applyBorder="1" applyAlignment="1">
      <alignment/>
    </xf>
    <xf numFmtId="3" fontId="28" fillId="0" borderId="37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0" fontId="29" fillId="21" borderId="34" xfId="34" applyFont="1" applyBorder="1">
      <alignment horizontal="center" vertical="center" wrapText="1"/>
      <protection/>
    </xf>
    <xf numFmtId="0" fontId="56" fillId="38" borderId="41" xfId="34" applyFont="1" applyFill="1" applyBorder="1">
      <alignment horizontal="center" vertical="center" wrapText="1"/>
      <protection/>
    </xf>
    <xf numFmtId="0" fontId="56" fillId="38" borderId="42" xfId="34" applyFont="1" applyFill="1" applyBorder="1">
      <alignment horizontal="center" vertical="center" wrapText="1"/>
      <protection/>
    </xf>
    <xf numFmtId="0" fontId="56" fillId="38" borderId="43" xfId="34" applyFont="1" applyFill="1" applyBorder="1">
      <alignment horizontal="center" vertical="center" wrapText="1"/>
      <protection/>
    </xf>
    <xf numFmtId="0" fontId="56" fillId="38" borderId="44" xfId="34" applyFont="1" applyFill="1" applyBorder="1">
      <alignment horizontal="center" vertical="center" wrapText="1"/>
      <protection/>
    </xf>
    <xf numFmtId="0" fontId="56" fillId="38" borderId="45" xfId="34" applyFont="1" applyFill="1" applyBorder="1">
      <alignment horizontal="center" vertical="center" wrapText="1"/>
      <protection/>
    </xf>
    <xf numFmtId="3" fontId="28" fillId="0" borderId="46" xfId="0" applyNumberFormat="1" applyFont="1" applyFill="1" applyBorder="1" applyAlignment="1">
      <alignment horizontal="right"/>
    </xf>
    <xf numFmtId="3" fontId="28" fillId="37" borderId="17" xfId="0" applyNumberFormat="1" applyFont="1" applyFill="1" applyBorder="1" applyAlignment="1">
      <alignment horizontal="right"/>
    </xf>
    <xf numFmtId="3" fontId="28" fillId="21" borderId="17" xfId="0" applyNumberFormat="1" applyFont="1" applyFill="1" applyBorder="1" applyAlignment="1">
      <alignment horizontal="right"/>
    </xf>
    <xf numFmtId="3" fontId="28" fillId="0" borderId="47" xfId="0" applyNumberFormat="1" applyFont="1" applyFill="1" applyBorder="1" applyAlignment="1">
      <alignment horizontal="right"/>
    </xf>
    <xf numFmtId="3" fontId="28" fillId="0" borderId="48" xfId="0" applyNumberFormat="1" applyFont="1" applyFill="1" applyBorder="1" applyAlignment="1">
      <alignment horizontal="right"/>
    </xf>
    <xf numFmtId="0" fontId="28" fillId="36" borderId="49" xfId="0" applyFont="1" applyFill="1" applyBorder="1" applyAlignment="1">
      <alignment horizontal="left"/>
    </xf>
    <xf numFmtId="3" fontId="28" fillId="0" borderId="48" xfId="0" applyNumberFormat="1" applyFont="1" applyFill="1" applyBorder="1" applyAlignment="1">
      <alignment/>
    </xf>
    <xf numFmtId="3" fontId="28" fillId="0" borderId="46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21" borderId="49" xfId="0" applyNumberFormat="1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3" fontId="28" fillId="37" borderId="51" xfId="58" applyNumberFormat="1" applyFont="1" applyFill="1" applyBorder="1">
      <alignment/>
      <protection/>
    </xf>
    <xf numFmtId="3" fontId="28" fillId="21" borderId="52" xfId="0" applyNumberFormat="1" applyFont="1" applyFill="1" applyBorder="1" applyAlignment="1">
      <alignment horizontal="right"/>
    </xf>
    <xf numFmtId="3" fontId="28" fillId="37" borderId="52" xfId="0" applyNumberFormat="1" applyFont="1" applyFill="1" applyBorder="1" applyAlignment="1">
      <alignment horizontal="right"/>
    </xf>
    <xf numFmtId="3" fontId="28" fillId="0" borderId="53" xfId="0" applyNumberFormat="1" applyFont="1" applyFill="1" applyBorder="1" applyAlignment="1">
      <alignment horizontal="right"/>
    </xf>
    <xf numFmtId="3" fontId="28" fillId="0" borderId="54" xfId="0" applyNumberFormat="1" applyFont="1" applyFill="1" applyBorder="1" applyAlignment="1">
      <alignment horizontal="right"/>
    </xf>
    <xf numFmtId="3" fontId="28" fillId="0" borderId="55" xfId="0" applyNumberFormat="1" applyFont="1" applyFill="1" applyBorder="1" applyAlignment="1">
      <alignment horizontal="right"/>
    </xf>
    <xf numFmtId="3" fontId="28" fillId="0" borderId="34" xfId="0" applyNumberFormat="1" applyFont="1" applyFill="1" applyBorder="1" applyAlignment="1">
      <alignment horizontal="right"/>
    </xf>
    <xf numFmtId="3" fontId="28" fillId="0" borderId="39" xfId="0" applyNumberFormat="1" applyFont="1" applyFill="1" applyBorder="1" applyAlignment="1">
      <alignment horizontal="right"/>
    </xf>
    <xf numFmtId="3" fontId="28" fillId="37" borderId="10" xfId="0" applyNumberFormat="1" applyFont="1" applyFill="1" applyBorder="1" applyAlignment="1">
      <alignment horizontal="right"/>
    </xf>
    <xf numFmtId="3" fontId="28" fillId="0" borderId="27" xfId="0" applyNumberFormat="1" applyFont="1" applyFill="1" applyBorder="1" applyAlignment="1">
      <alignment horizontal="right"/>
    </xf>
    <xf numFmtId="0" fontId="61" fillId="39" borderId="15" xfId="66" applyFont="1" applyFill="1" applyBorder="1" applyAlignment="1">
      <alignment horizontal="left" vertical="top" wrapText="1"/>
      <protection/>
    </xf>
    <xf numFmtId="0" fontId="61" fillId="39" borderId="0" xfId="66" applyFont="1" applyFill="1" applyBorder="1" applyAlignment="1">
      <alignment horizontal="left" vertical="top" wrapText="1"/>
      <protection/>
    </xf>
    <xf numFmtId="0" fontId="61" fillId="39" borderId="29" xfId="66" applyFont="1" applyFill="1" applyBorder="1" applyAlignment="1">
      <alignment horizontal="left" vertical="top" wrapText="1"/>
      <protection/>
    </xf>
    <xf numFmtId="14" fontId="29" fillId="8" borderId="15" xfId="35" applyFont="1" applyFill="1" applyBorder="1" applyAlignment="1">
      <alignment horizontal="center" vertical="center" wrapText="1"/>
      <protection/>
    </xf>
    <xf numFmtId="14" fontId="29" fillId="8" borderId="0" xfId="35" applyFont="1" applyFill="1" applyBorder="1" applyAlignment="1">
      <alignment horizontal="center" vertical="center" wrapText="1"/>
      <protection/>
    </xf>
    <xf numFmtId="14" fontId="29" fillId="8" borderId="29" xfId="35" applyFont="1" applyFill="1" applyBorder="1" applyAlignment="1">
      <alignment horizontal="center" vertical="center" wrapText="1"/>
      <protection/>
    </xf>
    <xf numFmtId="14" fontId="29" fillId="21" borderId="15" xfId="35" applyFont="1" applyFill="1" applyBorder="1" applyAlignment="1">
      <alignment horizontal="center" vertical="center" wrapText="1"/>
      <protection/>
    </xf>
    <xf numFmtId="14" fontId="29" fillId="21" borderId="0" xfId="35" applyFont="1" applyFill="1" applyBorder="1" applyAlignment="1">
      <alignment horizontal="center" vertical="center" wrapText="1"/>
      <protection/>
    </xf>
    <xf numFmtId="14" fontId="29" fillId="21" borderId="29" xfId="35" applyFont="1" applyFill="1" applyBorder="1" applyAlignment="1">
      <alignment horizontal="center" vertical="center" wrapText="1"/>
      <protection/>
    </xf>
    <xf numFmtId="0" fontId="58" fillId="37" borderId="0" xfId="0" applyFont="1" applyFill="1" applyBorder="1" applyAlignment="1">
      <alignment horizontal="left" wrapText="1"/>
    </xf>
    <xf numFmtId="14" fontId="56" fillId="40" borderId="27" xfId="35" applyFont="1" applyFill="1" applyBorder="1" applyAlignment="1">
      <alignment horizontal="center" vertical="center" wrapText="1"/>
      <protection/>
    </xf>
    <xf numFmtId="14" fontId="56" fillId="40" borderId="2" xfId="35" applyFont="1" applyFill="1" applyBorder="1" applyAlignment="1">
      <alignment horizontal="center" vertical="center" wrapText="1"/>
      <protection/>
    </xf>
    <xf numFmtId="14" fontId="29" fillId="8" borderId="17" xfId="35" applyFont="1" applyFill="1" applyBorder="1" applyAlignment="1">
      <alignment horizontal="center" vertical="center" wrapText="1"/>
      <protection/>
    </xf>
    <xf numFmtId="14" fontId="29" fillId="8" borderId="10" xfId="35" applyFont="1" applyFill="1" applyBorder="1" applyAlignment="1">
      <alignment horizontal="center" vertical="center" wrapText="1"/>
      <protection/>
    </xf>
    <xf numFmtId="14" fontId="56" fillId="40" borderId="17" xfId="35" applyFont="1" applyFill="1" applyBorder="1" applyAlignment="1">
      <alignment horizontal="center" vertical="center" wrapText="1"/>
      <protection/>
    </xf>
    <xf numFmtId="14" fontId="56" fillId="40" borderId="10" xfId="35" applyFont="1" applyFill="1" applyBorder="1" applyAlignment="1">
      <alignment horizontal="center" vertical="center" wrapText="1"/>
      <protection/>
    </xf>
    <xf numFmtId="14" fontId="29" fillId="21" borderId="56" xfId="35" applyFont="1" applyFill="1" applyBorder="1" applyAlignment="1">
      <alignment horizontal="center" vertical="center" wrapText="1"/>
      <protection/>
    </xf>
    <xf numFmtId="14" fontId="29" fillId="21" borderId="57" xfId="35" applyFont="1" applyFill="1" applyBorder="1" applyAlignment="1">
      <alignment horizontal="center" vertical="center" wrapText="1"/>
      <protection/>
    </xf>
    <xf numFmtId="0" fontId="61" fillId="39" borderId="15" xfId="66" applyFont="1" applyFill="1" applyBorder="1" applyAlignment="1">
      <alignment horizontal="left" wrapText="1"/>
      <protection/>
    </xf>
    <xf numFmtId="0" fontId="61" fillId="39" borderId="0" xfId="66" applyFont="1" applyFill="1" applyBorder="1" applyAlignment="1">
      <alignment horizontal="left" wrapText="1"/>
      <protection/>
    </xf>
    <xf numFmtId="0" fontId="61" fillId="39" borderId="29" xfId="66" applyFont="1" applyFill="1" applyBorder="1" applyAlignment="1">
      <alignment horizontal="left" wrapText="1"/>
      <protection/>
    </xf>
    <xf numFmtId="0" fontId="61" fillId="35" borderId="15" xfId="67" applyFont="1" applyFill="1" applyBorder="1">
      <alignment horizontal="left" wrapText="1"/>
      <protection/>
    </xf>
    <xf numFmtId="0" fontId="61" fillId="35" borderId="0" xfId="67" applyFont="1" applyFill="1" applyBorder="1">
      <alignment horizontal="left" wrapText="1"/>
      <protection/>
    </xf>
    <xf numFmtId="0" fontId="61" fillId="35" borderId="29" xfId="67" applyFont="1" applyFill="1" applyBorder="1">
      <alignment horizontal="left" wrapText="1"/>
      <protection/>
    </xf>
    <xf numFmtId="0" fontId="61" fillId="35" borderId="15" xfId="67" applyFont="1" applyFill="1" applyBorder="1" applyAlignment="1">
      <alignment horizontal="left" vertical="top" wrapText="1"/>
      <protection/>
    </xf>
    <xf numFmtId="0" fontId="61" fillId="35" borderId="0" xfId="67" applyFont="1" applyFill="1" applyBorder="1" applyAlignment="1">
      <alignment horizontal="left" vertical="top" wrapText="1"/>
      <protection/>
    </xf>
    <xf numFmtId="0" fontId="61" fillId="35" borderId="29" xfId="67" applyFont="1" applyFill="1" applyBorder="1" applyAlignment="1">
      <alignment horizontal="left"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MAR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2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6" sqref="C26:N26"/>
    </sheetView>
  </sheetViews>
  <sheetFormatPr defaultColWidth="11.421875" defaultRowHeight="12.75"/>
  <cols>
    <col min="1" max="1" width="0.71875" style="1" customWidth="1"/>
    <col min="2" max="2" width="17.421875" style="1" customWidth="1"/>
    <col min="3" max="7" width="13.7109375" style="1" customWidth="1"/>
    <col min="8" max="8" width="10.8515625" style="1" customWidth="1"/>
    <col min="9" max="13" width="13.7109375" style="1" customWidth="1"/>
    <col min="14" max="14" width="10.8515625" style="1" customWidth="1"/>
    <col min="15" max="17" width="11.421875" style="4" customWidth="1"/>
    <col min="18" max="18" width="16.8515625" style="4" customWidth="1"/>
    <col min="19" max="16384" width="11.421875" style="1" customWidth="1"/>
  </cols>
  <sheetData>
    <row r="1" spans="1:18" s="27" customFormat="1" ht="15" customHeight="1">
      <c r="A1" s="26"/>
      <c r="B1" s="103" t="s">
        <v>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94" t="s">
        <v>0</v>
      </c>
      <c r="P1" s="94"/>
      <c r="Q1" s="94"/>
      <c r="R1" s="32"/>
    </row>
    <row r="2" spans="1:18" s="29" customFormat="1" ht="15" customHeight="1">
      <c r="A2" s="28"/>
      <c r="B2" s="85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33" t="s">
        <v>7</v>
      </c>
      <c r="P2" s="34"/>
      <c r="Q2" s="34"/>
      <c r="R2" s="34"/>
    </row>
    <row r="3" spans="1:18" s="31" customFormat="1" ht="15" customHeight="1">
      <c r="A3" s="30"/>
      <c r="B3" s="106" t="s">
        <v>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35"/>
      <c r="P3" s="35"/>
      <c r="Q3" s="35"/>
      <c r="R3" s="35"/>
    </row>
    <row r="4" spans="1:18" s="31" customFormat="1" ht="15" customHeight="1">
      <c r="A4" s="30"/>
      <c r="B4" s="109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36"/>
      <c r="P4" s="36"/>
      <c r="Q4" s="36"/>
      <c r="R4" s="35"/>
    </row>
    <row r="5" spans="1:18" ht="12.75">
      <c r="A5" s="6"/>
      <c r="B5" s="10"/>
      <c r="C5" s="95" t="s">
        <v>8</v>
      </c>
      <c r="D5" s="96"/>
      <c r="E5" s="96"/>
      <c r="F5" s="96"/>
      <c r="G5" s="96"/>
      <c r="H5" s="99" t="s">
        <v>14</v>
      </c>
      <c r="I5" s="88" t="s">
        <v>6</v>
      </c>
      <c r="J5" s="89"/>
      <c r="K5" s="89"/>
      <c r="L5" s="89"/>
      <c r="M5" s="90"/>
      <c r="N5" s="97" t="s">
        <v>15</v>
      </c>
      <c r="R5" s="9"/>
    </row>
    <row r="6" spans="1:18" ht="12.75">
      <c r="A6" s="6"/>
      <c r="B6" s="10"/>
      <c r="C6" s="101" t="s">
        <v>12</v>
      </c>
      <c r="D6" s="102"/>
      <c r="E6" s="102"/>
      <c r="F6" s="102"/>
      <c r="G6" s="102"/>
      <c r="H6" s="99"/>
      <c r="I6" s="91" t="s">
        <v>13</v>
      </c>
      <c r="J6" s="92"/>
      <c r="K6" s="92"/>
      <c r="L6" s="92"/>
      <c r="M6" s="93"/>
      <c r="N6" s="97"/>
      <c r="R6" s="9"/>
    </row>
    <row r="7" spans="1:18" ht="24">
      <c r="A7" s="6"/>
      <c r="B7" s="11"/>
      <c r="C7" s="57" t="s">
        <v>4</v>
      </c>
      <c r="D7" s="58" t="s">
        <v>5</v>
      </c>
      <c r="E7" s="59" t="s">
        <v>16</v>
      </c>
      <c r="F7" s="59" t="s">
        <v>17</v>
      </c>
      <c r="G7" s="60" t="s">
        <v>18</v>
      </c>
      <c r="H7" s="99"/>
      <c r="I7" s="57" t="s">
        <v>4</v>
      </c>
      <c r="J7" s="61" t="s">
        <v>5</v>
      </c>
      <c r="K7" s="51" t="s">
        <v>16</v>
      </c>
      <c r="L7" s="51" t="s">
        <v>17</v>
      </c>
      <c r="M7" s="48" t="s">
        <v>18</v>
      </c>
      <c r="N7" s="97"/>
      <c r="R7" s="9"/>
    </row>
    <row r="8" spans="1:18" ht="26.25" thickBot="1">
      <c r="A8" s="6"/>
      <c r="B8" s="11"/>
      <c r="C8" s="15" t="s">
        <v>10</v>
      </c>
      <c r="D8" s="14" t="s">
        <v>11</v>
      </c>
      <c r="E8" s="56" t="s">
        <v>19</v>
      </c>
      <c r="F8" s="43" t="s">
        <v>20</v>
      </c>
      <c r="G8" s="14" t="s">
        <v>21</v>
      </c>
      <c r="H8" s="100"/>
      <c r="I8" s="14" t="s">
        <v>10</v>
      </c>
      <c r="J8" s="52" t="s">
        <v>11</v>
      </c>
      <c r="K8" s="52" t="s">
        <v>19</v>
      </c>
      <c r="L8" s="52" t="s">
        <v>20</v>
      </c>
      <c r="M8" s="49" t="s">
        <v>21</v>
      </c>
      <c r="N8" s="98"/>
      <c r="R8" s="9"/>
    </row>
    <row r="9" spans="1:18" ht="12.75" customHeight="1">
      <c r="A9" s="6"/>
      <c r="B9" s="12">
        <v>2019</v>
      </c>
      <c r="C9" s="16">
        <v>9598.3</v>
      </c>
      <c r="D9" s="45">
        <v>758.3</v>
      </c>
      <c r="E9" s="19"/>
      <c r="F9" s="45"/>
      <c r="G9" s="38"/>
      <c r="H9" s="22">
        <f>SUM(C9:G9)</f>
        <v>10356.599999999999</v>
      </c>
      <c r="I9" s="19">
        <v>2768.3</v>
      </c>
      <c r="J9" s="38">
        <v>2265.0299999999997</v>
      </c>
      <c r="K9" s="44"/>
      <c r="L9" s="44"/>
      <c r="M9" s="50"/>
      <c r="N9" s="20">
        <f>SUM(I9:J9)</f>
        <v>5033.33</v>
      </c>
      <c r="R9" s="9"/>
    </row>
    <row r="10" spans="1:18" ht="12.75" customHeight="1">
      <c r="A10" s="6"/>
      <c r="B10" s="67">
        <v>2020</v>
      </c>
      <c r="C10" s="68">
        <v>8589.099999999999</v>
      </c>
      <c r="D10" s="69">
        <v>445.3</v>
      </c>
      <c r="E10" s="68"/>
      <c r="F10" s="69"/>
      <c r="G10" s="70"/>
      <c r="H10" s="71">
        <v>9034.4</v>
      </c>
      <c r="I10" s="68">
        <v>2432</v>
      </c>
      <c r="J10" s="70">
        <v>1781.1</v>
      </c>
      <c r="K10" s="72"/>
      <c r="L10" s="73"/>
      <c r="M10" s="74"/>
      <c r="N10" s="75">
        <v>4213.1</v>
      </c>
      <c r="R10" s="9"/>
    </row>
    <row r="11" spans="1:18" ht="12.75" customHeight="1">
      <c r="A11" s="6"/>
      <c r="B11" s="67">
        <v>2021</v>
      </c>
      <c r="C11" s="68">
        <v>10363.6</v>
      </c>
      <c r="D11" s="69">
        <v>503</v>
      </c>
      <c r="E11" s="68"/>
      <c r="F11" s="69">
        <v>2982.5</v>
      </c>
      <c r="G11" s="70"/>
      <c r="H11" s="71">
        <v>13849.1</v>
      </c>
      <c r="I11" s="68">
        <v>4002.7</v>
      </c>
      <c r="J11" s="70">
        <v>1782.8</v>
      </c>
      <c r="K11" s="72">
        <v>350</v>
      </c>
      <c r="L11" s="73">
        <v>3427.13</v>
      </c>
      <c r="M11" s="74">
        <v>82</v>
      </c>
      <c r="N11" s="75">
        <v>9644.630000000001</v>
      </c>
      <c r="R11" s="9"/>
    </row>
    <row r="12" spans="1:18" ht="12.75" customHeight="1">
      <c r="A12" s="6"/>
      <c r="B12" s="67">
        <v>2022</v>
      </c>
      <c r="C12" s="68">
        <v>12967.300000000001</v>
      </c>
      <c r="D12" s="69">
        <v>119</v>
      </c>
      <c r="E12" s="68">
        <v>100</v>
      </c>
      <c r="F12" s="69">
        <v>487.30000000000007</v>
      </c>
      <c r="G12" s="70">
        <v>22</v>
      </c>
      <c r="H12" s="71">
        <v>13695.600000000002</v>
      </c>
      <c r="I12" s="68">
        <v>3552.8</v>
      </c>
      <c r="J12" s="70">
        <v>1821.55</v>
      </c>
      <c r="K12" s="72">
        <v>450</v>
      </c>
      <c r="L12" s="73">
        <v>2232.02</v>
      </c>
      <c r="M12" s="74">
        <v>104</v>
      </c>
      <c r="N12" s="75">
        <v>8160.370000000001</v>
      </c>
      <c r="R12" s="9"/>
    </row>
    <row r="13" spans="1:18" ht="12.75" customHeight="1" thickBot="1">
      <c r="A13" s="6"/>
      <c r="B13" s="13">
        <v>2023</v>
      </c>
      <c r="C13" s="17">
        <v>14816.499999999998</v>
      </c>
      <c r="D13" s="46">
        <v>205.3</v>
      </c>
      <c r="E13" s="17">
        <v>100</v>
      </c>
      <c r="F13" s="46">
        <v>200.7</v>
      </c>
      <c r="G13" s="39">
        <v>25</v>
      </c>
      <c r="H13" s="23">
        <v>15347.5</v>
      </c>
      <c r="I13" s="17">
        <v>3832</v>
      </c>
      <c r="J13" s="39">
        <v>1765.64</v>
      </c>
      <c r="K13" s="53">
        <v>550</v>
      </c>
      <c r="L13" s="55">
        <v>1560.74</v>
      </c>
      <c r="M13" s="54">
        <v>129</v>
      </c>
      <c r="N13" s="21">
        <v>7837.38</v>
      </c>
      <c r="O13" s="37"/>
      <c r="R13" s="9"/>
    </row>
    <row r="14" spans="1:14" ht="12.75" customHeight="1">
      <c r="A14" s="6"/>
      <c r="B14" s="7">
        <v>45017</v>
      </c>
      <c r="C14" s="18">
        <v>1088</v>
      </c>
      <c r="D14" s="78">
        <v>49.9</v>
      </c>
      <c r="E14" s="66">
        <v>0</v>
      </c>
      <c r="F14" s="62">
        <v>8.6</v>
      </c>
      <c r="G14" s="40">
        <v>0</v>
      </c>
      <c r="H14" s="64">
        <f aca="true" t="shared" si="0" ref="H14:H26">SUM(C14:G14)</f>
        <v>1146.5</v>
      </c>
      <c r="I14" s="40">
        <v>3736.7</v>
      </c>
      <c r="J14" s="62">
        <v>1873.52</v>
      </c>
      <c r="K14" s="47">
        <v>450</v>
      </c>
      <c r="L14" s="47">
        <v>2201.41</v>
      </c>
      <c r="M14" s="47">
        <v>104</v>
      </c>
      <c r="N14" s="63">
        <f aca="true" t="shared" si="1" ref="N14:N26">SUM(I14:M14)</f>
        <v>8365.63</v>
      </c>
    </row>
    <row r="15" spans="1:14" ht="12.75" customHeight="1">
      <c r="A15" s="6"/>
      <c r="B15" s="7">
        <v>45047</v>
      </c>
      <c r="C15" s="18">
        <v>1211.3</v>
      </c>
      <c r="D15" s="78">
        <v>0</v>
      </c>
      <c r="E15" s="66">
        <v>0</v>
      </c>
      <c r="F15" s="62">
        <v>6</v>
      </c>
      <c r="G15" s="40">
        <v>0</v>
      </c>
      <c r="H15" s="64">
        <f t="shared" si="0"/>
        <v>1217.3</v>
      </c>
      <c r="I15" s="40">
        <v>3807.4</v>
      </c>
      <c r="J15" s="62">
        <v>1843.19</v>
      </c>
      <c r="K15" s="47">
        <v>450</v>
      </c>
      <c r="L15" s="47">
        <v>2201.28</v>
      </c>
      <c r="M15" s="47">
        <v>104</v>
      </c>
      <c r="N15" s="63">
        <f t="shared" si="1"/>
        <v>8405.87</v>
      </c>
    </row>
    <row r="16" spans="1:14" ht="12.75" customHeight="1">
      <c r="A16" s="6"/>
      <c r="B16" s="7">
        <v>45078</v>
      </c>
      <c r="C16" s="18">
        <v>1152.2</v>
      </c>
      <c r="D16" s="78">
        <v>23.6</v>
      </c>
      <c r="E16" s="66">
        <v>50</v>
      </c>
      <c r="F16" s="62">
        <v>5.2</v>
      </c>
      <c r="G16" s="40">
        <v>0</v>
      </c>
      <c r="H16" s="64">
        <f t="shared" si="0"/>
        <v>1231</v>
      </c>
      <c r="I16" s="40">
        <v>3718.5</v>
      </c>
      <c r="J16" s="62">
        <v>1851.41</v>
      </c>
      <c r="K16" s="47">
        <v>500</v>
      </c>
      <c r="L16" s="47">
        <v>2149.68</v>
      </c>
      <c r="M16" s="47">
        <v>104</v>
      </c>
      <c r="N16" s="63">
        <f t="shared" si="1"/>
        <v>8323.59</v>
      </c>
    </row>
    <row r="17" spans="1:14" ht="12.75" customHeight="1">
      <c r="A17" s="6"/>
      <c r="B17" s="7">
        <v>45108</v>
      </c>
      <c r="C17" s="18">
        <v>1590.9</v>
      </c>
      <c r="D17" s="78">
        <v>0</v>
      </c>
      <c r="E17" s="66">
        <v>0</v>
      </c>
      <c r="F17" s="62">
        <v>8.4</v>
      </c>
      <c r="G17" s="40">
        <v>25</v>
      </c>
      <c r="H17" s="64">
        <f t="shared" si="0"/>
        <v>1624.3000000000002</v>
      </c>
      <c r="I17" s="40">
        <v>3747.7</v>
      </c>
      <c r="J17" s="62">
        <v>1808.47</v>
      </c>
      <c r="K17" s="47">
        <v>500</v>
      </c>
      <c r="L17" s="47">
        <v>2154.94</v>
      </c>
      <c r="M17" s="47">
        <v>129</v>
      </c>
      <c r="N17" s="63">
        <f t="shared" si="1"/>
        <v>8340.11</v>
      </c>
    </row>
    <row r="18" spans="1:14" ht="12.75" customHeight="1">
      <c r="A18" s="6"/>
      <c r="B18" s="7">
        <v>45139</v>
      </c>
      <c r="C18" s="18">
        <v>284.5</v>
      </c>
      <c r="D18" s="78">
        <v>28</v>
      </c>
      <c r="E18" s="66">
        <v>50</v>
      </c>
      <c r="F18" s="62">
        <v>3</v>
      </c>
      <c r="G18" s="40">
        <v>0</v>
      </c>
      <c r="H18" s="64">
        <f t="shared" si="0"/>
        <v>365.5</v>
      </c>
      <c r="I18" s="40">
        <v>3893.6</v>
      </c>
      <c r="J18" s="62">
        <v>1836.13</v>
      </c>
      <c r="K18" s="47">
        <v>550</v>
      </c>
      <c r="L18" s="47">
        <v>2150.06</v>
      </c>
      <c r="M18" s="47">
        <v>129</v>
      </c>
      <c r="N18" s="63">
        <f t="shared" si="1"/>
        <v>8558.789999999999</v>
      </c>
    </row>
    <row r="19" spans="1:14" ht="12.75" customHeight="1">
      <c r="A19" s="6"/>
      <c r="B19" s="7">
        <v>45170</v>
      </c>
      <c r="C19" s="18">
        <v>1365.9</v>
      </c>
      <c r="D19" s="78">
        <v>0</v>
      </c>
      <c r="E19" s="66">
        <v>0</v>
      </c>
      <c r="F19" s="62">
        <v>5</v>
      </c>
      <c r="G19" s="40">
        <v>0</v>
      </c>
      <c r="H19" s="64">
        <f t="shared" si="0"/>
        <v>1370.9</v>
      </c>
      <c r="I19" s="40">
        <v>3719.4</v>
      </c>
      <c r="J19" s="62">
        <v>1835.79</v>
      </c>
      <c r="K19" s="47">
        <v>550</v>
      </c>
      <c r="L19" s="47">
        <v>1487.84</v>
      </c>
      <c r="M19" s="47">
        <v>129</v>
      </c>
      <c r="N19" s="63">
        <f t="shared" si="1"/>
        <v>7722.030000000001</v>
      </c>
    </row>
    <row r="20" spans="1:14" ht="12.75" customHeight="1">
      <c r="A20" s="6"/>
      <c r="B20" s="7">
        <v>45200</v>
      </c>
      <c r="C20" s="18">
        <v>1581.4</v>
      </c>
      <c r="D20" s="78">
        <v>0</v>
      </c>
      <c r="E20" s="66">
        <v>0</v>
      </c>
      <c r="F20" s="62">
        <v>144.5</v>
      </c>
      <c r="G20" s="40">
        <v>0</v>
      </c>
      <c r="H20" s="64">
        <f t="shared" si="0"/>
        <v>1725.9</v>
      </c>
      <c r="I20" s="40">
        <v>1084.1</v>
      </c>
      <c r="J20" s="62">
        <v>1769.15</v>
      </c>
      <c r="K20" s="47">
        <v>550</v>
      </c>
      <c r="L20" s="47">
        <v>1630</v>
      </c>
      <c r="M20" s="47">
        <v>129</v>
      </c>
      <c r="N20" s="63">
        <f t="shared" si="1"/>
        <v>5162.25</v>
      </c>
    </row>
    <row r="21" spans="1:14" ht="12.75" customHeight="1">
      <c r="A21" s="6"/>
      <c r="B21" s="7">
        <v>45231</v>
      </c>
      <c r="C21" s="18">
        <v>1265.1</v>
      </c>
      <c r="D21" s="78">
        <v>0</v>
      </c>
      <c r="E21" s="66">
        <v>0</v>
      </c>
      <c r="F21" s="62">
        <v>4</v>
      </c>
      <c r="G21" s="40">
        <v>0</v>
      </c>
      <c r="H21" s="64">
        <f t="shared" si="0"/>
        <v>1269.1</v>
      </c>
      <c r="I21" s="40">
        <v>4222.1</v>
      </c>
      <c r="J21" s="62">
        <v>1704.51</v>
      </c>
      <c r="K21" s="47">
        <v>550</v>
      </c>
      <c r="L21" s="47">
        <v>1629.56</v>
      </c>
      <c r="M21" s="47">
        <v>129</v>
      </c>
      <c r="N21" s="63">
        <f t="shared" si="1"/>
        <v>8235.17</v>
      </c>
    </row>
    <row r="22" spans="1:14" ht="12.75" customHeight="1">
      <c r="A22" s="6"/>
      <c r="B22" s="24">
        <v>45261</v>
      </c>
      <c r="C22" s="25">
        <v>1511.4</v>
      </c>
      <c r="D22" s="41">
        <v>94.5</v>
      </c>
      <c r="E22" s="41">
        <v>0</v>
      </c>
      <c r="F22" s="41">
        <v>0.2</v>
      </c>
      <c r="G22" s="41">
        <v>0</v>
      </c>
      <c r="H22" s="76">
        <f t="shared" si="0"/>
        <v>1606.1000000000001</v>
      </c>
      <c r="I22" s="84">
        <v>3832</v>
      </c>
      <c r="J22" s="65">
        <v>1765.64</v>
      </c>
      <c r="K22" s="79">
        <v>550</v>
      </c>
      <c r="L22" s="79">
        <v>1560.74</v>
      </c>
      <c r="M22" s="79">
        <v>129</v>
      </c>
      <c r="N22" s="77">
        <f t="shared" si="1"/>
        <v>7837.38</v>
      </c>
    </row>
    <row r="23" spans="1:14" ht="12.75" customHeight="1">
      <c r="A23" s="6"/>
      <c r="B23" s="7">
        <v>45292</v>
      </c>
      <c r="C23" s="18">
        <v>1473.7</v>
      </c>
      <c r="D23" s="78">
        <v>0</v>
      </c>
      <c r="E23" s="66">
        <v>0</v>
      </c>
      <c r="F23" s="62">
        <v>0</v>
      </c>
      <c r="G23" s="40">
        <v>110</v>
      </c>
      <c r="H23" s="64">
        <f t="shared" si="0"/>
        <v>1583.7</v>
      </c>
      <c r="I23" s="40">
        <v>4168.7</v>
      </c>
      <c r="J23" s="62">
        <v>1740.29</v>
      </c>
      <c r="K23" s="47">
        <v>550</v>
      </c>
      <c r="L23" s="47">
        <v>1555.86</v>
      </c>
      <c r="M23" s="47">
        <v>239</v>
      </c>
      <c r="N23" s="63">
        <f t="shared" si="1"/>
        <v>8253.849999999999</v>
      </c>
    </row>
    <row r="24" spans="1:14" ht="12.75" customHeight="1">
      <c r="A24" s="6"/>
      <c r="B24" s="7">
        <v>45323</v>
      </c>
      <c r="C24" s="18">
        <v>1407.8</v>
      </c>
      <c r="D24" s="78">
        <v>65.3</v>
      </c>
      <c r="E24" s="66">
        <v>0</v>
      </c>
      <c r="F24" s="62">
        <v>0</v>
      </c>
      <c r="G24" s="40">
        <v>0</v>
      </c>
      <c r="H24" s="64">
        <f t="shared" si="0"/>
        <v>1473.1</v>
      </c>
      <c r="I24" s="40">
        <v>4506.9</v>
      </c>
      <c r="J24" s="62">
        <v>1775.25</v>
      </c>
      <c r="K24" s="47">
        <v>550</v>
      </c>
      <c r="L24" s="47">
        <v>1550.59</v>
      </c>
      <c r="M24" s="47">
        <v>239</v>
      </c>
      <c r="N24" s="63">
        <f t="shared" si="1"/>
        <v>8621.74</v>
      </c>
    </row>
    <row r="25" spans="1:14" ht="12.75" customHeight="1">
      <c r="A25" s="6"/>
      <c r="B25" s="7">
        <v>45352</v>
      </c>
      <c r="C25" s="18">
        <v>1491.6</v>
      </c>
      <c r="D25" s="78">
        <v>0</v>
      </c>
      <c r="E25" s="66">
        <v>0</v>
      </c>
      <c r="F25" s="62">
        <v>2</v>
      </c>
      <c r="G25" s="40">
        <v>0</v>
      </c>
      <c r="H25" s="64">
        <f t="shared" si="0"/>
        <v>1493.6</v>
      </c>
      <c r="I25" s="40">
        <v>4619</v>
      </c>
      <c r="J25" s="62">
        <v>1774.9</v>
      </c>
      <c r="K25" s="47">
        <v>550</v>
      </c>
      <c r="L25" s="47">
        <v>1506.15</v>
      </c>
      <c r="M25" s="47">
        <v>239</v>
      </c>
      <c r="N25" s="63">
        <f t="shared" si="1"/>
        <v>8689.05</v>
      </c>
    </row>
    <row r="26" spans="1:14" ht="12.75" customHeight="1" thickBot="1">
      <c r="A26" s="6"/>
      <c r="B26" s="7">
        <v>45383</v>
      </c>
      <c r="C26" s="18">
        <v>1334.9</v>
      </c>
      <c r="D26" s="78">
        <v>0</v>
      </c>
      <c r="E26" s="66">
        <v>0</v>
      </c>
      <c r="F26" s="62">
        <v>2</v>
      </c>
      <c r="G26" s="40">
        <v>0</v>
      </c>
      <c r="H26" s="64">
        <f t="shared" si="0"/>
        <v>1336.9</v>
      </c>
      <c r="I26" s="80">
        <v>4621.9</v>
      </c>
      <c r="J26" s="81">
        <v>1774.56</v>
      </c>
      <c r="K26" s="82">
        <v>550</v>
      </c>
      <c r="L26" s="82">
        <v>1506.31</v>
      </c>
      <c r="M26" s="82">
        <v>239</v>
      </c>
      <c r="N26" s="83">
        <f t="shared" si="1"/>
        <v>8691.769999999999</v>
      </c>
    </row>
    <row r="27" spans="2:15" s="4" customFormat="1" ht="12.75" thickBot="1">
      <c r="B27" s="8" t="s">
        <v>22</v>
      </c>
      <c r="C27" s="3">
        <f>SUM(C23:C26)</f>
        <v>5708</v>
      </c>
      <c r="D27" s="3">
        <f>SUM(D23:D26)</f>
        <v>65.3</v>
      </c>
      <c r="E27" s="3">
        <f>SUM(E23:E26)</f>
        <v>0</v>
      </c>
      <c r="F27" s="3">
        <f>SUM(F23:F26)</f>
        <v>4</v>
      </c>
      <c r="G27" s="3">
        <f>SUM(G23:G26)</f>
        <v>110</v>
      </c>
      <c r="H27" s="42">
        <f>SUM(H23:H26)</f>
        <v>5887.299999999999</v>
      </c>
      <c r="I27" s="9"/>
      <c r="J27" s="9"/>
      <c r="K27" s="9"/>
      <c r="L27" s="9"/>
      <c r="M27" s="9"/>
      <c r="N27" s="9"/>
      <c r="O27" s="9"/>
    </row>
    <row r="28" spans="9:15" ht="12.75">
      <c r="I28" s="5"/>
      <c r="J28" s="5"/>
      <c r="K28" s="5"/>
      <c r="L28" s="5"/>
      <c r="M28" s="5"/>
      <c r="N28" s="5"/>
      <c r="O28" s="9"/>
    </row>
    <row r="29" spans="3:7" ht="12.75">
      <c r="C29" s="2"/>
      <c r="D29" s="2"/>
      <c r="E29" s="2"/>
      <c r="F29" s="2"/>
      <c r="G29" s="2"/>
    </row>
  </sheetData>
  <sheetProtection formatCells="0" formatColumns="0" formatRows="0" insertColumns="0" insertRows="0" insertHyperlinks="0" deleteColumns="0" deleteRows="0" sort="0" autoFilter="0" pivotTables="0"/>
  <mergeCells count="11">
    <mergeCell ref="B4:N4"/>
    <mergeCell ref="B2:N2"/>
    <mergeCell ref="I5:M5"/>
    <mergeCell ref="I6:M6"/>
    <mergeCell ref="O1:Q1"/>
    <mergeCell ref="C5:G5"/>
    <mergeCell ref="N5:N8"/>
    <mergeCell ref="H5:H8"/>
    <mergeCell ref="C6:G6"/>
    <mergeCell ref="B1:N1"/>
    <mergeCell ref="B3:N3"/>
  </mergeCells>
  <hyperlinks>
    <hyperlink ref="O2" r:id="rId1" display="http://www.aiaf.es/esp/aspx/Portadas/HomeMARF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Paz Alonso Pardo</dc:creator>
  <cp:keywords/>
  <dc:description/>
  <cp:lastModifiedBy>Alonso Pardo, Maria Paz</cp:lastModifiedBy>
  <cp:lastPrinted>2020-02-18T12:25:42Z</cp:lastPrinted>
  <dcterms:created xsi:type="dcterms:W3CDTF">2008-08-19T07:20:37Z</dcterms:created>
  <dcterms:modified xsi:type="dcterms:W3CDTF">2024-05-06T10:00:37Z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2022-09-06T13:59:40.1913982Z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83302284-58f4-4c96-92e3-980f9f82f3d6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a392645-0898-4cb6-8510-0d4056f5047b_Enabled">
    <vt:lpwstr>True</vt:lpwstr>
  </property>
  <property fmtid="{D5CDD505-2E9C-101B-9397-08002B2CF9AE}" pid="11" name="MSIP_Label_4a392645-0898-4cb6-8510-0d4056f5047b_SiteId">
    <vt:lpwstr>faac5f16-6c6a-4379-bf59-205b22f007ec</vt:lpwstr>
  </property>
  <property fmtid="{D5CDD505-2E9C-101B-9397-08002B2CF9AE}" pid="12" name="MSIP_Label_4a392645-0898-4cb6-8510-0d4056f5047b_SetDate">
    <vt:lpwstr>2022-04-05T11:47:00Z</vt:lpwstr>
  </property>
  <property fmtid="{D5CDD505-2E9C-101B-9397-08002B2CF9AE}" pid="13" name="MSIP_Label_4a392645-0898-4cb6-8510-0d4056f5047b_Name">
    <vt:lpwstr>C2 Internal</vt:lpwstr>
  </property>
  <property fmtid="{D5CDD505-2E9C-101B-9397-08002B2CF9AE}" pid="14" name="MSIP_Label_4a392645-0898-4cb6-8510-0d4056f5047b_ActionId">
    <vt:lpwstr>73b9c0bd-3adb-4893-bb0d-bc51a88e6aca</vt:lpwstr>
  </property>
  <property fmtid="{D5CDD505-2E9C-101B-9397-08002B2CF9AE}" pid="15" name="MSIP_Label_4a392645-0898-4cb6-8510-0d4056f5047b_Extended_MSFT_Method">
    <vt:lpwstr>Manual</vt:lpwstr>
  </property>
  <property fmtid="{D5CDD505-2E9C-101B-9397-08002B2CF9AE}" pid="16" name="MSIP_Label_4da52270-6ed3-4abe-ba7c-b9255dadcdf9_Enabled">
    <vt:lpwstr>true</vt:lpwstr>
  </property>
  <property fmtid="{D5CDD505-2E9C-101B-9397-08002B2CF9AE}" pid="17" name="MSIP_Label_4da52270-6ed3-4abe-ba7c-b9255dadcdf9_SetDate">
    <vt:lpwstr>2024-04-03T11:47:11Z</vt:lpwstr>
  </property>
  <property fmtid="{D5CDD505-2E9C-101B-9397-08002B2CF9AE}" pid="18" name="MSIP_Label_4da52270-6ed3-4abe-ba7c-b9255dadcdf9_Method">
    <vt:lpwstr>Standard</vt:lpwstr>
  </property>
  <property fmtid="{D5CDD505-2E9C-101B-9397-08002B2CF9AE}" pid="19" name="MSIP_Label_4da52270-6ed3-4abe-ba7c-b9255dadcdf9_Name">
    <vt:lpwstr>4da52270-6ed3-4abe-ba7c-b9255dadcdf9</vt:lpwstr>
  </property>
  <property fmtid="{D5CDD505-2E9C-101B-9397-08002B2CF9AE}" pid="20" name="MSIP_Label_4da52270-6ed3-4abe-ba7c-b9255dadcdf9_SiteId">
    <vt:lpwstr>46e04f2b-093e-4ad0-a99f-0331aa506e12</vt:lpwstr>
  </property>
  <property fmtid="{D5CDD505-2E9C-101B-9397-08002B2CF9AE}" pid="21" name="MSIP_Label_4da52270-6ed3-4abe-ba7c-b9255dadcdf9_ActionId">
    <vt:lpwstr>72d9a1ea-739c-47f3-88cd-c2d93826558f</vt:lpwstr>
  </property>
  <property fmtid="{D5CDD505-2E9C-101B-9397-08002B2CF9AE}" pid="22" name="MSIP_Label_4da52270-6ed3-4abe-ba7c-b9255dadcdf9_ContentBits">
    <vt:lpwstr>2</vt:lpwstr>
  </property>
</Properties>
</file>